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035" windowHeight="12525"/>
  </bookViews>
  <sheets>
    <sheet name="REPORTE WE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6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B29" i="1"/>
  <c r="C29" i="1"/>
  <c r="C30" i="1"/>
  <c r="C31" i="1"/>
  <c r="C32" i="1"/>
  <c r="C33" i="1"/>
  <c r="C34" i="1"/>
  <c r="C35" i="1"/>
  <c r="C36" i="1"/>
  <c r="C37" i="1"/>
  <c r="C38" i="1"/>
  <c r="C39" i="1"/>
  <c r="B40" i="1"/>
  <c r="C40" i="1"/>
  <c r="C41" i="1"/>
  <c r="B42" i="1"/>
  <c r="C42" i="1"/>
  <c r="C43" i="1"/>
  <c r="C44" i="1"/>
  <c r="C45" i="1"/>
  <c r="C46" i="1"/>
  <c r="C47" i="1"/>
  <c r="C48" i="1"/>
  <c r="C49" i="1"/>
  <c r="C50" i="1"/>
  <c r="C51" i="1"/>
  <c r="C52" i="1"/>
  <c r="B53" i="1"/>
  <c r="C53" i="1"/>
  <c r="C54" i="1"/>
  <c r="C55" i="1"/>
  <c r="C56" i="1"/>
  <c r="C57" i="1"/>
  <c r="B58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B73" i="1"/>
  <c r="C73" i="1"/>
  <c r="C74" i="1"/>
  <c r="C75" i="1"/>
  <c r="C76" i="1"/>
  <c r="C77" i="1"/>
  <c r="C78" i="1"/>
  <c r="C79" i="1"/>
  <c r="C80" i="1"/>
  <c r="C81" i="1"/>
  <c r="B82" i="1"/>
  <c r="C82" i="1"/>
  <c r="C83" i="1"/>
  <c r="B84" i="1"/>
  <c r="C84" i="1"/>
  <c r="C85" i="1"/>
  <c r="B86" i="1"/>
  <c r="C86" i="1"/>
  <c r="B87" i="1"/>
  <c r="C87" i="1"/>
  <c r="B88" i="1"/>
  <c r="C88" i="1"/>
  <c r="B89" i="1"/>
  <c r="C89" i="1"/>
  <c r="C90" i="1"/>
  <c r="C91" i="1"/>
  <c r="C92" i="1"/>
  <c r="C93" i="1"/>
  <c r="C94" i="1"/>
  <c r="C95" i="1"/>
  <c r="B96" i="1"/>
  <c r="C96" i="1"/>
  <c r="C97" i="1"/>
  <c r="C98" i="1"/>
  <c r="C99" i="1"/>
  <c r="C100" i="1"/>
  <c r="B101" i="1"/>
  <c r="C101" i="1"/>
  <c r="B102" i="1"/>
  <c r="C102" i="1"/>
  <c r="B103" i="1"/>
  <c r="C103" i="1"/>
  <c r="D104" i="1"/>
  <c r="E104" i="1"/>
</calcChain>
</file>

<file path=xl/sharedStrings.xml><?xml version="1.0" encoding="utf-8"?>
<sst xmlns="http://schemas.openxmlformats.org/spreadsheetml/2006/main" count="13" uniqueCount="13">
  <si>
    <t>INFORMACION DE RECLAMOS RECIBIDOS DE LOS USUARIOS</t>
  </si>
  <si>
    <t>Período: del 01/04/12 al 30/06/12</t>
  </si>
  <si>
    <t xml:space="preserve">Reclamos absueltos </t>
  </si>
  <si>
    <t xml:space="preserve">Tiempo promedio de absoluciòn </t>
  </si>
  <si>
    <t xml:space="preserve">Operación, servicio o producto </t>
  </si>
  <si>
    <t xml:space="preserve">Motivo de reclamo </t>
  </si>
  <si>
    <t>A favor del usuario</t>
  </si>
  <si>
    <t>A favor de la empresa</t>
  </si>
  <si>
    <t>(en días calendario)</t>
  </si>
  <si>
    <t>AU</t>
  </si>
  <si>
    <t>AE</t>
  </si>
  <si>
    <t>T</t>
  </si>
  <si>
    <t>TOTAL NUMERO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</si>
</sst>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-* #,##0.00\ &quot;€&quot;_-;\-* #,##0.00\ &quot;€&quot;_-;_-* &quot;-&quot;??\ &quot;€&quot;_-;_-@_-"/>
  </numFmts>
  <fonts count="2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62"/>
      <name val="Arial"/>
      <family val="2"/>
    </font>
    <font>
      <b/>
      <sz val="10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</borders>
  <cellStyleXfs count="4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78" fontId="1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26">
    <xf numFmtId="0" fontId="0" fillId="0" borderId="0" xfId="0"/>
    <xf numFmtId="0" fontId="21" fillId="24" borderId="0" xfId="1" applyFont="1" applyFill="1" applyBorder="1"/>
    <xf numFmtId="0" fontId="21" fillId="24" borderId="0" xfId="1" applyFont="1" applyFill="1" applyBorder="1" applyAlignment="1">
      <alignment horizontal="center"/>
    </xf>
    <xf numFmtId="0" fontId="23" fillId="0" borderId="0" xfId="1" applyFont="1" applyAlignment="1">
      <alignment horizontal="center"/>
    </xf>
    <xf numFmtId="0" fontId="24" fillId="0" borderId="10" xfId="1" applyFont="1" applyFill="1" applyBorder="1" applyAlignment="1">
      <alignment horizontal="center" wrapText="1"/>
    </xf>
    <xf numFmtId="0" fontId="24" fillId="0" borderId="11" xfId="1" applyFont="1" applyFill="1" applyBorder="1" applyAlignment="1">
      <alignment horizontal="left" wrapText="1"/>
    </xf>
    <xf numFmtId="0" fontId="24" fillId="0" borderId="11" xfId="1" applyFont="1" applyFill="1" applyBorder="1" applyAlignment="1">
      <alignment horizontal="center" wrapText="1"/>
    </xf>
    <xf numFmtId="0" fontId="24" fillId="0" borderId="12" xfId="1" applyFont="1" applyFill="1" applyBorder="1" applyAlignment="1">
      <alignment horizontal="center" vertical="center" wrapText="1"/>
    </xf>
    <xf numFmtId="0" fontId="25" fillId="0" borderId="13" xfId="1" applyFont="1" applyFill="1" applyBorder="1" applyAlignment="1">
      <alignment horizontal="left" wrapText="1"/>
    </xf>
    <xf numFmtId="1" fontId="25" fillId="0" borderId="13" xfId="1" applyNumberFormat="1" applyFont="1" applyFill="1" applyBorder="1" applyAlignment="1">
      <alignment horizontal="center"/>
    </xf>
    <xf numFmtId="0" fontId="24" fillId="0" borderId="13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vertical="center" wrapText="1"/>
    </xf>
    <xf numFmtId="0" fontId="24" fillId="0" borderId="13" xfId="1" applyFont="1" applyFill="1" applyBorder="1" applyAlignment="1">
      <alignment vertical="center" wrapText="1"/>
    </xf>
    <xf numFmtId="1" fontId="24" fillId="0" borderId="13" xfId="1" applyNumberFormat="1" applyFont="1" applyFill="1" applyBorder="1" applyAlignment="1">
      <alignment horizontal="center"/>
    </xf>
    <xf numFmtId="0" fontId="2" fillId="0" borderId="0" xfId="0" applyFont="1"/>
    <xf numFmtId="3" fontId="22" fillId="0" borderId="13" xfId="1" applyNumberFormat="1" applyFont="1" applyFill="1" applyBorder="1" applyAlignment="1">
      <alignment horizontal="center" wrapText="1"/>
    </xf>
    <xf numFmtId="0" fontId="22" fillId="24" borderId="0" xfId="1" applyFont="1" applyFill="1" applyBorder="1" applyAlignment="1">
      <alignment horizontal="center"/>
    </xf>
    <xf numFmtId="0" fontId="24" fillId="0" borderId="13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 wrapText="1"/>
    </xf>
    <xf numFmtId="0" fontId="24" fillId="0" borderId="14" xfId="1" applyFont="1" applyFill="1" applyBorder="1" applyAlignment="1">
      <alignment horizontal="center" vertical="center" wrapText="1"/>
    </xf>
    <xf numFmtId="0" fontId="24" fillId="0" borderId="16" xfId="1" applyFont="1" applyFill="1" applyBorder="1" applyAlignment="1">
      <alignment horizontal="right" wrapText="1"/>
    </xf>
    <xf numFmtId="0" fontId="24" fillId="0" borderId="17" xfId="1" applyFont="1" applyFill="1" applyBorder="1" applyAlignment="1">
      <alignment horizontal="right" wrapText="1"/>
    </xf>
    <xf numFmtId="0" fontId="24" fillId="0" borderId="18" xfId="1" applyFont="1" applyFill="1" applyBorder="1" applyAlignment="1">
      <alignment horizontal="right" wrapText="1"/>
    </xf>
    <xf numFmtId="0" fontId="24" fillId="0" borderId="19" xfId="1" applyFont="1" applyFill="1" applyBorder="1" applyAlignment="1">
      <alignment horizontal="center" wrapText="1"/>
    </xf>
    <xf numFmtId="0" fontId="24" fillId="0" borderId="18" xfId="1" applyFont="1" applyFill="1" applyBorder="1" applyAlignment="1">
      <alignment horizontal="center" wrapText="1"/>
    </xf>
    <xf numFmtId="0" fontId="24" fillId="0" borderId="15" xfId="1" applyFont="1" applyFill="1" applyBorder="1" applyAlignment="1">
      <alignment horizontal="center" vertical="center" wrapText="1"/>
    </xf>
  </cellXfs>
  <cellStyles count="44">
    <cellStyle name="1" xfId="1"/>
    <cellStyle name="20% - Énfasis1" xfId="2"/>
    <cellStyle name="20% - Énfasis2" xfId="3"/>
    <cellStyle name="20% - Énfasis3" xfId="4"/>
    <cellStyle name="20% - Énfasis4" xfId="5"/>
    <cellStyle name="20% - Énfasis5" xfId="6"/>
    <cellStyle name="20% - Énfasis6" xfId="7"/>
    <cellStyle name="40% - Énfasis1" xfId="8"/>
    <cellStyle name="40% - Énfasis2" xfId="9"/>
    <cellStyle name="40% - Énfasis3" xfId="10"/>
    <cellStyle name="40% - Énfasis4" xfId="11"/>
    <cellStyle name="40% - Énfasis5" xfId="12"/>
    <cellStyle name="40% - Énfasis6" xfId="13"/>
    <cellStyle name="60% - Énfasis1" xfId="14"/>
    <cellStyle name="60% - Énfasis2" xfId="15"/>
    <cellStyle name="60% - Énfasis3" xfId="16"/>
    <cellStyle name="60% - Énfasis4" xfId="17"/>
    <cellStyle name="60% - Énfasis5" xfId="18"/>
    <cellStyle name="60% - Énfasis6" xfId="19"/>
    <cellStyle name="Buena" xfId="20"/>
    <cellStyle name="Cálculo" xfId="21"/>
    <cellStyle name="Celda de comprobación" xfId="22"/>
    <cellStyle name="Celda vinculada" xfId="23"/>
    <cellStyle name="Encabezado 4" xfId="24"/>
    <cellStyle name="Énfasis1" xfId="25"/>
    <cellStyle name="Énfasis2" xfId="26"/>
    <cellStyle name="Énfasis3" xfId="27"/>
    <cellStyle name="Énfasis4" xfId="28"/>
    <cellStyle name="Énfasis5" xfId="29"/>
    <cellStyle name="Énfasis6" xfId="30"/>
    <cellStyle name="Entrada" xfId="31"/>
    <cellStyle name="Euro" xfId="32"/>
    <cellStyle name="Incorrecto" xfId="33"/>
    <cellStyle name="Neutral" xfId="34" builtinId="28" customBuiltin="1"/>
    <cellStyle name="Normal" xfId="0" builtinId="0"/>
    <cellStyle name="Notas" xfId="35"/>
    <cellStyle name="Salida" xfId="36"/>
    <cellStyle name="Texto de advertencia" xfId="37"/>
    <cellStyle name="Texto explicativo" xfId="38"/>
    <cellStyle name="Título" xfId="39"/>
    <cellStyle name="Título 1" xfId="40"/>
    <cellStyle name="Título 2" xfId="41"/>
    <cellStyle name="Título 3" xfId="42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sbc.com.pe/1/PA_1_083Q9FFKG80E20RA9Q00000000/content/archivos/xls/julio_2012/Tabla%20din&#225;mica%20-%20%20SBS%20web%20reclamos%20II%20Trimestre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 Producto"/>
      <sheetName val="Codigo Motivo"/>
      <sheetName val="RECLAMOS"/>
      <sheetName val="RECLAMOS WEB"/>
      <sheetName val="LO QUE VA A LA WEB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Depósitos de Ahorros</v>
          </cell>
          <cell r="C8" t="str">
            <v>Contrato - incumplimiento</v>
          </cell>
        </row>
        <row r="9">
          <cell r="C9" t="str">
            <v>Información - errada / insuficiente / engañosa</v>
          </cell>
        </row>
        <row r="10">
          <cell r="C10" t="str">
            <v>Cobros indebidos de Inter, comis, gast y tribut.</v>
          </cell>
        </row>
        <row r="11">
          <cell r="C11" t="str">
            <v>Modif de tasas int, comisio, u otras cond pactadas</v>
          </cell>
        </row>
        <row r="12">
          <cell r="C12" t="str">
            <v>Operaciones mal/no pocesada</v>
          </cell>
        </row>
        <row r="13">
          <cell r="C13" t="str">
            <v>Operaciones No Reconocidas</v>
          </cell>
        </row>
        <row r="14">
          <cell r="C14" t="str">
            <v>Correspondencia -  Demora/incumplimiento</v>
          </cell>
        </row>
        <row r="15">
          <cell r="C15" t="str">
            <v>Disconformidad por notif dirig a terceras personas</v>
          </cell>
        </row>
        <row r="16">
          <cell r="C16" t="str">
            <v>Prob relac cajeros propios(no disp efectivo,vouch)</v>
          </cell>
        </row>
        <row r="17">
          <cell r="C17" t="str">
            <v>Prob relac cajeros otras empresas (no disp efectivo,vouch)</v>
          </cell>
        </row>
        <row r="18">
          <cell r="C18" t="str">
            <v>Servicio - maltrato al cliente</v>
          </cell>
        </row>
        <row r="19">
          <cell r="B19" t="str">
            <v>Cuenta Corriente</v>
          </cell>
          <cell r="C19" t="str">
            <v>Cobros indebidos de Inter, comis, gast y tribut.</v>
          </cell>
        </row>
        <row r="20">
          <cell r="C20" t="str">
            <v>Operaciones mal/no pocesada</v>
          </cell>
        </row>
        <row r="21">
          <cell r="C21" t="str">
            <v>Cancelación de cuenta</v>
          </cell>
        </row>
        <row r="22">
          <cell r="C22" t="str">
            <v>Cierre indebido ctas corr por girar cheq sin fondo</v>
          </cell>
        </row>
        <row r="23">
          <cell r="C23" t="str">
            <v>Operaciones No Reconocidas</v>
          </cell>
        </row>
        <row r="24">
          <cell r="C24" t="str">
            <v>Correspondencia -  Demora/incumplimiento</v>
          </cell>
        </row>
        <row r="25">
          <cell r="C25" t="str">
            <v>Disconformidad por notif dirig a terceras personas</v>
          </cell>
        </row>
        <row r="26">
          <cell r="C26" t="str">
            <v>Prob relac cajeros otras empresas (no disp efectivo,vouch)</v>
          </cell>
        </row>
        <row r="27">
          <cell r="C27" t="str">
            <v>Servicio - maltrato al cliente</v>
          </cell>
        </row>
        <row r="28">
          <cell r="B28" t="str">
            <v>Depósitos a Plazos</v>
          </cell>
          <cell r="C28" t="str">
            <v>Retenciones indebidas</v>
          </cell>
        </row>
        <row r="29">
          <cell r="B29" t="str">
            <v>Tarjetas de Crédito</v>
          </cell>
          <cell r="C29" t="str">
            <v>Contrato - incumplimiento</v>
          </cell>
        </row>
        <row r="30">
          <cell r="C30" t="str">
            <v>Información - errada / insuficiente / engañosa</v>
          </cell>
        </row>
        <row r="31">
          <cell r="C31" t="str">
            <v>Cobros indebidos de Inter, comis, gast y tribut.</v>
          </cell>
        </row>
        <row r="32">
          <cell r="C32" t="str">
            <v>Modif de tasas int, comisio, u otras cond pactadas</v>
          </cell>
        </row>
        <row r="33">
          <cell r="C33" t="str">
            <v>Operaciones mal/no pocesada</v>
          </cell>
        </row>
        <row r="34">
          <cell r="C34" t="str">
            <v>Cancelación de cuenta</v>
          </cell>
        </row>
        <row r="35">
          <cell r="C35" t="str">
            <v>Liquidaciones - erradas</v>
          </cell>
        </row>
        <row r="36">
          <cell r="C36" t="str">
            <v>Cierre indebido ctas corr por girar cheq sin fondo</v>
          </cell>
        </row>
        <row r="37">
          <cell r="C37" t="str">
            <v>Prob. referidos a seguros contrat x empre. del SF</v>
          </cell>
        </row>
        <row r="38">
          <cell r="C38" t="str">
            <v>Garantías - valuación errada</v>
          </cell>
        </row>
        <row r="39">
          <cell r="C39" t="str">
            <v>Problemas con TC(retenida,no emitida,bloq,anul)</v>
          </cell>
        </row>
        <row r="40">
          <cell r="C40" t="str">
            <v>Operaciones No Reconocidas</v>
          </cell>
        </row>
        <row r="41">
          <cell r="C41" t="str">
            <v>Correspondencia -  Demora/incumplimiento</v>
          </cell>
        </row>
        <row r="42">
          <cell r="C42" t="str">
            <v>Disconformidad por notif dirig a terceras personas</v>
          </cell>
        </row>
        <row r="43">
          <cell r="C43" t="str">
            <v>Material infor. incompleto/publicidad engañosa</v>
          </cell>
        </row>
        <row r="44">
          <cell r="C44" t="str">
            <v>Central de Riesgos - Información Errada</v>
          </cell>
        </row>
        <row r="45">
          <cell r="C45" t="str">
            <v>Demora en rectificación de infor. reportada a CR</v>
          </cell>
        </row>
        <row r="46">
          <cell r="C46" t="str">
            <v>Prob relac cajeros propios(no disp efectivo,vouch)</v>
          </cell>
        </row>
        <row r="47">
          <cell r="C47" t="str">
            <v>Sistemas - fallas</v>
          </cell>
        </row>
        <row r="48">
          <cell r="C48" t="str">
            <v>Error en datos del usuario registrado en empresa</v>
          </cell>
        </row>
        <row r="49">
          <cell r="C49" t="str">
            <v>Problemas referidos a programas de lealtad</v>
          </cell>
        </row>
        <row r="50">
          <cell r="C50" t="str">
            <v>Servicio - maltrato al cliente</v>
          </cell>
        </row>
        <row r="51">
          <cell r="C51" t="str">
            <v>Demora atención en estab. de atención al público</v>
          </cell>
        </row>
        <row r="52">
          <cell r="C52" t="str">
            <v>Prob. referidos a seguros contrat x empre. del SF</v>
          </cell>
        </row>
        <row r="53">
          <cell r="C53" t="str">
            <v>Operaciones No Reconocidas</v>
          </cell>
        </row>
        <row r="54">
          <cell r="C54" t="str">
            <v>Prob relac cajeros propios(no disp efectivo,vouch)</v>
          </cell>
        </row>
        <row r="55">
          <cell r="C55" t="str">
            <v>Prob relac cajeros otras empresas (no disp efectivo,vouch)</v>
          </cell>
        </row>
        <row r="56">
          <cell r="B56" t="str">
            <v>Tarjeta de Débito</v>
          </cell>
          <cell r="C56" t="str">
            <v>Servicio - maltrato al cliente</v>
          </cell>
        </row>
        <row r="57">
          <cell r="C57" t="str">
            <v>Contrato - incumplimiento</v>
          </cell>
        </row>
        <row r="58">
          <cell r="C58" t="str">
            <v>Información - errada / insuficiente / engañosa</v>
          </cell>
        </row>
        <row r="59">
          <cell r="C59" t="str">
            <v>Cobros indebidos de Inter, comis, gast y tribut.</v>
          </cell>
        </row>
        <row r="60">
          <cell r="C60" t="str">
            <v>Modif de tasas int, comisio, u otras cond pactadas</v>
          </cell>
        </row>
        <row r="61">
          <cell r="C61" t="str">
            <v>Operaciones mal/no pocesada</v>
          </cell>
        </row>
        <row r="62">
          <cell r="C62" t="str">
            <v>Liquidaciones - erradas</v>
          </cell>
        </row>
        <row r="63">
          <cell r="C63" t="str">
            <v>Prob. referidos a seguros contrat x empre. del SF</v>
          </cell>
        </row>
        <row r="64">
          <cell r="C64" t="str">
            <v>Correspondencia -  Demora/incumplimiento</v>
          </cell>
        </row>
        <row r="65">
          <cell r="C65" t="str">
            <v>Documentos - demora en devolución</v>
          </cell>
        </row>
        <row r="66">
          <cell r="C66" t="str">
            <v>Inadecuada-Insuficiente información sobre seguro</v>
          </cell>
        </row>
        <row r="67">
          <cell r="B67" t="str">
            <v>Créditos Hipotecario para vivienda</v>
          </cell>
          <cell r="C67" t="str">
            <v>Servicio - maltrato al cliente</v>
          </cell>
        </row>
        <row r="68">
          <cell r="B68" t="str">
            <v>Crédito de Consumo</v>
          </cell>
          <cell r="C68" t="str">
            <v>Contrato - incumplimiento</v>
          </cell>
        </row>
        <row r="69">
          <cell r="C69" t="str">
            <v>Información - errada / insuficiente / engañosa</v>
          </cell>
        </row>
        <row r="70">
          <cell r="C70" t="str">
            <v>Cobros indebidos de Inter, comis, gast y tribut.</v>
          </cell>
        </row>
        <row r="71">
          <cell r="C71" t="str">
            <v>Modif de tasas int, comisio, u otras cond pactadas</v>
          </cell>
        </row>
        <row r="72">
          <cell r="C72" t="str">
            <v>Operaciones mal/no pocesada</v>
          </cell>
        </row>
        <row r="73">
          <cell r="C73" t="str">
            <v>Retenciones indebidas</v>
          </cell>
        </row>
        <row r="74">
          <cell r="C74" t="str">
            <v>Liquidaciones - erradas</v>
          </cell>
        </row>
        <row r="75">
          <cell r="C75" t="str">
            <v>Prob. referidos a seguros contrat x empre. del SF</v>
          </cell>
        </row>
        <row r="76">
          <cell r="C76" t="str">
            <v>Operaciones No Reconocidas</v>
          </cell>
        </row>
        <row r="77">
          <cell r="C77" t="str">
            <v>Correspondencia -  Demora/incumplimiento</v>
          </cell>
        </row>
        <row r="78">
          <cell r="C78" t="str">
            <v>Disconformidad por notif dirig a terceras personas</v>
          </cell>
        </row>
        <row r="79">
          <cell r="C79" t="str">
            <v>Material infor. incompleto/publicidad engañosa</v>
          </cell>
        </row>
        <row r="80">
          <cell r="C80" t="str">
            <v>Central de Riesgos - Información Errada</v>
          </cell>
        </row>
        <row r="81">
          <cell r="C81" t="str">
            <v>Servicio - maltrato al cliente</v>
          </cell>
        </row>
        <row r="82">
          <cell r="C82" t="str">
            <v>Demora atención en estab. de atención al público</v>
          </cell>
        </row>
        <row r="83">
          <cell r="B83" t="str">
            <v xml:space="preserve">Transferencia de fondos </v>
          </cell>
          <cell r="C83" t="str">
            <v>Operaciones mal/no pocesada</v>
          </cell>
        </row>
        <row r="84">
          <cell r="C84" t="str">
            <v>Operaciones mal/no pocesada</v>
          </cell>
        </row>
        <row r="85">
          <cell r="B85" t="str">
            <v>Transferencia de dinero al extranjero</v>
          </cell>
          <cell r="C85" t="str">
            <v>Servicio - maltrato al cliente</v>
          </cell>
        </row>
        <row r="86">
          <cell r="B86" t="str">
            <v>Factoring y/o Descuentos</v>
          </cell>
          <cell r="C86" t="str">
            <v>Información - errada / insuficiente / engañosa</v>
          </cell>
        </row>
        <row r="87">
          <cell r="C87" t="str">
            <v>Cobros indebidos de Inter, comis, gast y tribut.</v>
          </cell>
        </row>
        <row r="88">
          <cell r="C88" t="str">
            <v>Operaciones mal/no pocesada</v>
          </cell>
        </row>
        <row r="89">
          <cell r="C89" t="str">
            <v>Correspondencia -  Demora/incumplimiento</v>
          </cell>
        </row>
        <row r="90">
          <cell r="C90" t="str">
            <v>Central de Riesgos - Información Errada</v>
          </cell>
        </row>
        <row r="91">
          <cell r="B91" t="str">
            <v>Avales y Otras Garantías</v>
          </cell>
          <cell r="C91" t="str">
            <v>Correspondencia -  Demora/incumplimiento</v>
          </cell>
        </row>
        <row r="92">
          <cell r="C92" t="str">
            <v>Cheques - problemas en general</v>
          </cell>
        </row>
        <row r="93">
          <cell r="B93" t="str">
            <v>Cheques</v>
          </cell>
          <cell r="C93" t="str">
            <v>Entrega de Billetes Falsos</v>
          </cell>
        </row>
        <row r="94">
          <cell r="C94" t="str">
            <v>Información - errada / insuficiente / engañosa</v>
          </cell>
        </row>
        <row r="95">
          <cell r="C95" t="str">
            <v>Cobros indebidos de Inter, comis, gast y tribut.</v>
          </cell>
        </row>
        <row r="96">
          <cell r="C96" t="str">
            <v>Operaciones mal/no pocesada</v>
          </cell>
        </row>
        <row r="97">
          <cell r="C97" t="str">
            <v>Operaciones No Reconocidas</v>
          </cell>
        </row>
        <row r="98">
          <cell r="C98" t="str">
            <v>Prob relac cajeros propios(no disp efectivo,vouch)</v>
          </cell>
        </row>
        <row r="99">
          <cell r="C99" t="str">
            <v>Entrega de Billetes Falsos</v>
          </cell>
        </row>
        <row r="100">
          <cell r="B100" t="str">
            <v>Cajeros Automático</v>
          </cell>
          <cell r="C100" t="str">
            <v>Prob relac cajeros otras empresas (no disp efectivo,vouch)</v>
          </cell>
        </row>
        <row r="101">
          <cell r="C101" t="str">
            <v>Operaciones mal/no pocesada</v>
          </cell>
        </row>
        <row r="102">
          <cell r="B102" t="str">
            <v>Transacciones via Internet (Banca Electrónica)</v>
          </cell>
          <cell r="C102" t="str">
            <v>Prob relac cajeros otras empresas (no disp efectivo,vouch)</v>
          </cell>
        </row>
        <row r="103">
          <cell r="B103" t="str">
            <v>Pago de servicios</v>
          </cell>
          <cell r="C103" t="str">
            <v>Operaciones mal/no pocesada</v>
          </cell>
        </row>
        <row r="104">
          <cell r="B104" t="str">
            <v>Servicios varios (cambios, cobranzas, pago judiciales, pago de planillas, pago de similares)</v>
          </cell>
          <cell r="C104" t="str">
            <v>Cobros indebidos de Inter, comis, gast y tribut.</v>
          </cell>
        </row>
        <row r="105">
          <cell r="B105" t="str">
            <v xml:space="preserve">Servicio de Atención al Usuario </v>
          </cell>
          <cell r="C105" t="str">
            <v>Servicio - maltrato al cliente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topLeftCell="A7" workbookViewId="0">
      <selection activeCell="D23" sqref="D23"/>
    </sheetView>
  </sheetViews>
  <sheetFormatPr defaultColWidth="9.140625" defaultRowHeight="12.75" x14ac:dyDescent="0.2"/>
  <cols>
    <col min="1" max="1" width="3" bestFit="1" customWidth="1"/>
    <col min="2" max="2" width="15.28515625" style="3" customWidth="1"/>
    <col min="3" max="3" width="49" customWidth="1"/>
    <col min="4" max="4" width="11.7109375" customWidth="1"/>
    <col min="5" max="5" width="11" bestFit="1" customWidth="1"/>
    <col min="6" max="6" width="13.7109375" customWidth="1"/>
    <col min="7" max="7" width="2.85546875" customWidth="1"/>
    <col min="8" max="8" width="19.85546875" customWidth="1"/>
    <col min="9" max="9" width="33.5703125" customWidth="1"/>
    <col min="10" max="11" width="4" bestFit="1" customWidth="1"/>
    <col min="12" max="12" width="3" bestFit="1" customWidth="1"/>
  </cols>
  <sheetData>
    <row r="1" spans="1:12" s="1" customFormat="1" ht="10.5" customHeight="1" x14ac:dyDescent="0.2">
      <c r="B1" s="2"/>
      <c r="C1" s="2"/>
      <c r="D1" s="2"/>
      <c r="E1" s="2"/>
      <c r="F1" s="2"/>
    </row>
    <row r="2" spans="1:12" s="1" customFormat="1" ht="11.25" x14ac:dyDescent="0.2">
      <c r="A2" s="16" t="s">
        <v>0</v>
      </c>
      <c r="B2" s="16"/>
      <c r="C2" s="16"/>
      <c r="D2" s="16"/>
      <c r="E2" s="16"/>
      <c r="F2" s="16"/>
    </row>
    <row r="3" spans="1:12" s="1" customFormat="1" ht="11.25" x14ac:dyDescent="0.2">
      <c r="A3" s="16" t="s">
        <v>1</v>
      </c>
      <c r="B3" s="16"/>
      <c r="C3" s="16"/>
      <c r="D3" s="16"/>
      <c r="E3" s="16"/>
      <c r="F3" s="16"/>
    </row>
    <row r="4" spans="1:12" ht="36" x14ac:dyDescent="0.2">
      <c r="D4" s="23" t="s">
        <v>2</v>
      </c>
      <c r="E4" s="24"/>
      <c r="F4" s="4" t="s">
        <v>3</v>
      </c>
    </row>
    <row r="5" spans="1:12" ht="36" x14ac:dyDescent="0.2">
      <c r="B5" s="5" t="s">
        <v>4</v>
      </c>
      <c r="C5" s="5" t="s">
        <v>5</v>
      </c>
      <c r="D5" s="6" t="s">
        <v>6</v>
      </c>
      <c r="E5" s="6" t="s">
        <v>7</v>
      </c>
      <c r="F5" s="4" t="s">
        <v>8</v>
      </c>
      <c r="J5" t="s">
        <v>9</v>
      </c>
      <c r="K5" t="s">
        <v>10</v>
      </c>
      <c r="L5" t="s">
        <v>11</v>
      </c>
    </row>
    <row r="6" spans="1:12" ht="13.5" customHeight="1" x14ac:dyDescent="0.2">
      <c r="A6" s="18">
        <v>1</v>
      </c>
      <c r="B6" s="18" t="str">
        <f>+'[1]RECLAMOS WEB'!B29</f>
        <v>Tarjetas de Crédito</v>
      </c>
      <c r="C6" s="8" t="str">
        <f>+'[1]RECLAMOS WEB'!C29</f>
        <v>Contrato - incumplimiento</v>
      </c>
      <c r="D6" s="9">
        <v>1</v>
      </c>
      <c r="E6" s="9">
        <v>0</v>
      </c>
      <c r="F6" s="9">
        <v>30.5</v>
      </c>
    </row>
    <row r="7" spans="1:12" ht="13.5" customHeight="1" x14ac:dyDescent="0.2">
      <c r="A7" s="19"/>
      <c r="B7" s="19"/>
      <c r="C7" s="8" t="str">
        <f>+'[1]RECLAMOS WEB'!C30</f>
        <v>Información - errada / insuficiente / engañosa</v>
      </c>
      <c r="D7" s="9">
        <v>214</v>
      </c>
      <c r="E7" s="9">
        <v>94</v>
      </c>
      <c r="F7" s="9">
        <v>23.285714285714285</v>
      </c>
    </row>
    <row r="8" spans="1:12" ht="13.5" customHeight="1" x14ac:dyDescent="0.2">
      <c r="A8" s="19"/>
      <c r="B8" s="19"/>
      <c r="C8" s="8" t="str">
        <f>+'[1]RECLAMOS WEB'!C31</f>
        <v>Cobros indebidos de Inter, comis, gast y tribut.</v>
      </c>
      <c r="D8" s="9">
        <v>132</v>
      </c>
      <c r="E8" s="9">
        <v>44</v>
      </c>
      <c r="F8" s="9">
        <v>24.5</v>
      </c>
    </row>
    <row r="9" spans="1:12" ht="13.5" customHeight="1" x14ac:dyDescent="0.2">
      <c r="A9" s="19"/>
      <c r="B9" s="19"/>
      <c r="C9" s="8" t="str">
        <f>+'[1]RECLAMOS WEB'!C32</f>
        <v>Modif de tasas int, comisio, u otras cond pactadas</v>
      </c>
      <c r="D9" s="9">
        <v>0</v>
      </c>
      <c r="E9" s="9">
        <v>6</v>
      </c>
      <c r="F9" s="9">
        <v>40</v>
      </c>
    </row>
    <row r="10" spans="1:12" ht="13.5" customHeight="1" x14ac:dyDescent="0.2">
      <c r="A10" s="19"/>
      <c r="B10" s="19"/>
      <c r="C10" s="8" t="str">
        <f>+'[1]RECLAMOS WEB'!C33</f>
        <v>Operaciones mal/no pocesada</v>
      </c>
      <c r="D10" s="9">
        <v>150</v>
      </c>
      <c r="E10" s="9">
        <v>62</v>
      </c>
      <c r="F10" s="9">
        <v>29.466666666666665</v>
      </c>
    </row>
    <row r="11" spans="1:12" ht="13.5" customHeight="1" x14ac:dyDescent="0.2">
      <c r="A11" s="19"/>
      <c r="B11" s="19"/>
      <c r="C11" s="8" t="str">
        <f>+'[1]RECLAMOS WEB'!C34</f>
        <v>Cancelación de cuenta</v>
      </c>
      <c r="D11" s="9">
        <v>17</v>
      </c>
      <c r="E11" s="9">
        <v>42</v>
      </c>
      <c r="F11" s="9">
        <v>69</v>
      </c>
    </row>
    <row r="12" spans="1:12" ht="13.5" customHeight="1" x14ac:dyDescent="0.2">
      <c r="A12" s="19"/>
      <c r="B12" s="19"/>
      <c r="C12" s="8" t="str">
        <f>+'[1]RECLAMOS WEB'!C35</f>
        <v>Liquidaciones - erradas</v>
      </c>
      <c r="D12" s="9">
        <v>6</v>
      </c>
      <c r="E12" s="9">
        <v>4</v>
      </c>
      <c r="F12" s="9">
        <v>22</v>
      </c>
    </row>
    <row r="13" spans="1:12" ht="13.5" customHeight="1" x14ac:dyDescent="0.2">
      <c r="A13" s="19"/>
      <c r="B13" s="19"/>
      <c r="C13" s="8" t="str">
        <f>+'[1]RECLAMOS WEB'!C36</f>
        <v>Cierre indebido ctas corr por girar cheq sin fondo</v>
      </c>
      <c r="D13" s="9">
        <v>0</v>
      </c>
      <c r="E13" s="9">
        <v>1</v>
      </c>
      <c r="F13" s="9">
        <v>27.142857142857142</v>
      </c>
    </row>
    <row r="14" spans="1:12" ht="13.5" customHeight="1" x14ac:dyDescent="0.2">
      <c r="A14" s="19"/>
      <c r="B14" s="19"/>
      <c r="C14" s="8" t="str">
        <f>+'[1]RECLAMOS WEB'!C37</f>
        <v>Prob. referidos a seguros contrat x empre. del SF</v>
      </c>
      <c r="D14" s="9">
        <v>141</v>
      </c>
      <c r="E14" s="9">
        <v>22</v>
      </c>
      <c r="F14" s="9">
        <v>49</v>
      </c>
    </row>
    <row r="15" spans="1:12" ht="13.5" customHeight="1" x14ac:dyDescent="0.2">
      <c r="A15" s="19"/>
      <c r="B15" s="19"/>
      <c r="C15" s="8" t="str">
        <f>+'[1]RECLAMOS WEB'!C38</f>
        <v>Garantías - valuación errada</v>
      </c>
      <c r="D15" s="9">
        <v>0</v>
      </c>
      <c r="E15" s="9">
        <v>1</v>
      </c>
      <c r="F15" s="9">
        <v>128.5</v>
      </c>
    </row>
    <row r="16" spans="1:12" ht="13.5" customHeight="1" x14ac:dyDescent="0.2">
      <c r="A16" s="19"/>
      <c r="B16" s="19"/>
      <c r="C16" s="8" t="str">
        <f>+'[1]RECLAMOS WEB'!C39</f>
        <v>Problemas con TC(retenida,no emitida,bloq,anul)</v>
      </c>
      <c r="D16" s="9">
        <v>2</v>
      </c>
      <c r="E16" s="9">
        <v>4</v>
      </c>
      <c r="F16" s="9">
        <v>24.428571428571427</v>
      </c>
    </row>
    <row r="17" spans="1:6" ht="13.5" customHeight="1" x14ac:dyDescent="0.2">
      <c r="A17" s="19"/>
      <c r="B17" s="19"/>
      <c r="C17" s="8" t="str">
        <f>+'[1]RECLAMOS WEB'!C40</f>
        <v>Operaciones No Reconocidas</v>
      </c>
      <c r="D17" s="9">
        <v>73</v>
      </c>
      <c r="E17" s="9">
        <v>30</v>
      </c>
      <c r="F17" s="9">
        <v>14</v>
      </c>
    </row>
    <row r="18" spans="1:6" ht="13.5" customHeight="1" x14ac:dyDescent="0.2">
      <c r="A18" s="19"/>
      <c r="B18" s="19"/>
      <c r="C18" s="8" t="str">
        <f>+'[1]RECLAMOS WEB'!C41</f>
        <v>Correspondencia -  Demora/incumplimiento</v>
      </c>
      <c r="D18" s="9">
        <v>85</v>
      </c>
      <c r="E18" s="9">
        <v>136</v>
      </c>
      <c r="F18" s="9">
        <v>39</v>
      </c>
    </row>
    <row r="19" spans="1:6" ht="13.5" customHeight="1" x14ac:dyDescent="0.2">
      <c r="A19" s="19"/>
      <c r="B19" s="19"/>
      <c r="C19" s="8" t="str">
        <f>+'[1]RECLAMOS WEB'!C42</f>
        <v>Disconformidad por notif dirig a terceras personas</v>
      </c>
      <c r="D19" s="9">
        <v>10</v>
      </c>
      <c r="E19" s="9">
        <v>13</v>
      </c>
      <c r="F19" s="9">
        <v>21</v>
      </c>
    </row>
    <row r="20" spans="1:6" x14ac:dyDescent="0.2">
      <c r="A20" s="19"/>
      <c r="B20" s="19"/>
      <c r="C20" s="8" t="str">
        <f>+'[1]RECLAMOS WEB'!C43</f>
        <v>Material infor. incompleto/publicidad engañosa</v>
      </c>
      <c r="D20" s="9">
        <v>6</v>
      </c>
      <c r="E20" s="9">
        <v>3</v>
      </c>
      <c r="F20" s="9">
        <v>28</v>
      </c>
    </row>
    <row r="21" spans="1:6" x14ac:dyDescent="0.2">
      <c r="A21" s="19"/>
      <c r="B21" s="19"/>
      <c r="C21" s="8" t="str">
        <f>+'[1]RECLAMOS WEB'!C44</f>
        <v>Central de Riesgos - Información Errada</v>
      </c>
      <c r="D21" s="9">
        <v>97</v>
      </c>
      <c r="E21" s="9">
        <v>11</v>
      </c>
      <c r="F21" s="9">
        <v>115.33333333333333</v>
      </c>
    </row>
    <row r="22" spans="1:6" x14ac:dyDescent="0.2">
      <c r="A22" s="19"/>
      <c r="B22" s="19"/>
      <c r="C22" s="8" t="str">
        <f>+'[1]RECLAMOS WEB'!C45</f>
        <v>Demora en rectificación de infor. reportada a CR</v>
      </c>
      <c r="D22" s="9">
        <v>6</v>
      </c>
      <c r="E22" s="9">
        <v>2</v>
      </c>
      <c r="F22" s="9">
        <v>28</v>
      </c>
    </row>
    <row r="23" spans="1:6" x14ac:dyDescent="0.2">
      <c r="A23" s="19"/>
      <c r="B23" s="19"/>
      <c r="C23" s="8" t="str">
        <f>+'[1]RECLAMOS WEB'!C46</f>
        <v>Prob relac cajeros propios(no disp efectivo,vouch)</v>
      </c>
      <c r="D23" s="9">
        <v>1</v>
      </c>
      <c r="E23" s="9">
        <v>0</v>
      </c>
      <c r="F23" s="9">
        <v>37</v>
      </c>
    </row>
    <row r="24" spans="1:6" x14ac:dyDescent="0.2">
      <c r="A24" s="19"/>
      <c r="B24" s="19"/>
      <c r="C24" s="8" t="str">
        <f>+'[1]RECLAMOS WEB'!C47</f>
        <v>Sistemas - fallas</v>
      </c>
      <c r="D24" s="9">
        <v>1</v>
      </c>
      <c r="E24" s="9">
        <v>0</v>
      </c>
      <c r="F24" s="9">
        <v>31</v>
      </c>
    </row>
    <row r="25" spans="1:6" x14ac:dyDescent="0.2">
      <c r="A25" s="19"/>
      <c r="B25" s="19"/>
      <c r="C25" s="8" t="str">
        <f>+'[1]RECLAMOS WEB'!C48</f>
        <v>Error en datos del usuario registrado en empresa</v>
      </c>
      <c r="D25" s="9">
        <v>1</v>
      </c>
      <c r="E25" s="9">
        <v>0</v>
      </c>
      <c r="F25" s="9">
        <v>28</v>
      </c>
    </row>
    <row r="26" spans="1:6" x14ac:dyDescent="0.2">
      <c r="A26" s="19"/>
      <c r="B26" s="19"/>
      <c r="C26" s="8" t="str">
        <f>+'[1]RECLAMOS WEB'!C49</f>
        <v>Problemas referidos a programas de lealtad</v>
      </c>
      <c r="D26" s="9">
        <v>20</v>
      </c>
      <c r="E26" s="9">
        <v>7</v>
      </c>
      <c r="F26" s="9">
        <v>41</v>
      </c>
    </row>
    <row r="27" spans="1:6" x14ac:dyDescent="0.2">
      <c r="A27" s="19"/>
      <c r="B27" s="19"/>
      <c r="C27" s="8" t="str">
        <f>+'[1]RECLAMOS WEB'!C50</f>
        <v>Servicio - maltrato al cliente</v>
      </c>
      <c r="D27" s="9">
        <v>33</v>
      </c>
      <c r="E27" s="9">
        <v>49</v>
      </c>
      <c r="F27" s="9">
        <v>30</v>
      </c>
    </row>
    <row r="28" spans="1:6" x14ac:dyDescent="0.2">
      <c r="A28" s="19"/>
      <c r="B28" s="19"/>
      <c r="C28" s="8" t="str">
        <f>+'[1]RECLAMOS WEB'!C51</f>
        <v>Demora atención en estab. de atención al público</v>
      </c>
      <c r="D28" s="9">
        <v>1</v>
      </c>
      <c r="E28" s="9">
        <v>1</v>
      </c>
      <c r="F28" s="9">
        <v>24.649350649350648</v>
      </c>
    </row>
    <row r="29" spans="1:6" ht="12.75" customHeight="1" x14ac:dyDescent="0.2">
      <c r="A29" s="17">
        <v>2</v>
      </c>
      <c r="B29" s="18" t="str">
        <f>+'[1]RECLAMOS WEB'!B67</f>
        <v>Créditos Hipotecario para vivienda</v>
      </c>
      <c r="C29" s="8" t="str">
        <f>+'[1]RECLAMOS WEB'!C57</f>
        <v>Contrato - incumplimiento</v>
      </c>
      <c r="D29" s="9">
        <v>1</v>
      </c>
      <c r="E29" s="9">
        <v>1</v>
      </c>
      <c r="F29" s="9">
        <v>21.477272727272727</v>
      </c>
    </row>
    <row r="30" spans="1:6" x14ac:dyDescent="0.2">
      <c r="A30" s="17"/>
      <c r="B30" s="19"/>
      <c r="C30" s="8" t="str">
        <f>+'[1]RECLAMOS WEB'!C58</f>
        <v>Información - errada / insuficiente / engañosa</v>
      </c>
      <c r="D30" s="9">
        <v>2</v>
      </c>
      <c r="E30" s="9">
        <v>13</v>
      </c>
      <c r="F30" s="9">
        <v>27</v>
      </c>
    </row>
    <row r="31" spans="1:6" x14ac:dyDescent="0.2">
      <c r="A31" s="17"/>
      <c r="B31" s="19"/>
      <c r="C31" s="8" t="str">
        <f>+'[1]RECLAMOS WEB'!C59</f>
        <v>Cobros indebidos de Inter, comis, gast y tribut.</v>
      </c>
      <c r="D31" s="9">
        <v>5</v>
      </c>
      <c r="E31" s="9">
        <v>2</v>
      </c>
      <c r="F31" s="9">
        <v>27.95754716981132</v>
      </c>
    </row>
    <row r="32" spans="1:6" x14ac:dyDescent="0.2">
      <c r="A32" s="17"/>
      <c r="B32" s="19"/>
      <c r="C32" s="8" t="str">
        <f>+'[1]RECLAMOS WEB'!C60</f>
        <v>Modif de tasas int, comisio, u otras cond pactadas</v>
      </c>
      <c r="D32" s="9">
        <v>0</v>
      </c>
      <c r="E32" s="9">
        <v>1</v>
      </c>
      <c r="F32" s="9">
        <v>21.898305084745761</v>
      </c>
    </row>
    <row r="33" spans="1:6" x14ac:dyDescent="0.2">
      <c r="A33" s="17"/>
      <c r="B33" s="19"/>
      <c r="C33" s="8" t="str">
        <f>+'[1]RECLAMOS WEB'!C61</f>
        <v>Operaciones mal/no pocesada</v>
      </c>
      <c r="D33" s="9">
        <v>17</v>
      </c>
      <c r="E33" s="9">
        <v>7</v>
      </c>
      <c r="F33" s="9">
        <v>23.3</v>
      </c>
    </row>
    <row r="34" spans="1:6" x14ac:dyDescent="0.2">
      <c r="A34" s="17"/>
      <c r="B34" s="19"/>
      <c r="C34" s="8" t="str">
        <f>+'[1]RECLAMOS WEB'!C62</f>
        <v>Liquidaciones - erradas</v>
      </c>
      <c r="D34" s="9">
        <v>0</v>
      </c>
      <c r="E34" s="9">
        <v>2</v>
      </c>
      <c r="F34" s="9">
        <v>47</v>
      </c>
    </row>
    <row r="35" spans="1:6" x14ac:dyDescent="0.2">
      <c r="A35" s="17"/>
      <c r="B35" s="19"/>
      <c r="C35" s="8" t="str">
        <f>+'[1]RECLAMOS WEB'!C63</f>
        <v>Prob. referidos a seguros contrat x empre. del SF</v>
      </c>
      <c r="D35" s="9">
        <v>0</v>
      </c>
      <c r="E35" s="9">
        <v>1</v>
      </c>
      <c r="F35" s="9">
        <v>21.54601226993865</v>
      </c>
    </row>
    <row r="36" spans="1:6" x14ac:dyDescent="0.2">
      <c r="A36" s="17"/>
      <c r="B36" s="19"/>
      <c r="C36" s="8" t="str">
        <f>+'[1]RECLAMOS WEB'!C64</f>
        <v>Correspondencia -  Demora/incumplimiento</v>
      </c>
      <c r="D36" s="9">
        <v>2</v>
      </c>
      <c r="E36" s="9">
        <v>0</v>
      </c>
      <c r="F36" s="9">
        <v>30</v>
      </c>
    </row>
    <row r="37" spans="1:6" x14ac:dyDescent="0.2">
      <c r="A37" s="17"/>
      <c r="B37" s="19"/>
      <c r="C37" s="8" t="str">
        <f>+'[1]RECLAMOS WEB'!C65</f>
        <v>Documentos - demora en devolución</v>
      </c>
      <c r="D37" s="9">
        <v>1</v>
      </c>
      <c r="E37" s="9">
        <v>0</v>
      </c>
      <c r="F37" s="9">
        <v>24.833333333333332</v>
      </c>
    </row>
    <row r="38" spans="1:6" x14ac:dyDescent="0.2">
      <c r="A38" s="17"/>
      <c r="B38" s="19"/>
      <c r="C38" s="8" t="str">
        <f>+'[1]RECLAMOS WEB'!C66</f>
        <v>Inadecuada-Insuficiente información sobre seguro</v>
      </c>
      <c r="D38" s="9">
        <v>1</v>
      </c>
      <c r="E38" s="9">
        <v>0</v>
      </c>
      <c r="F38" s="9">
        <v>92.446601941747574</v>
      </c>
    </row>
    <row r="39" spans="1:6" x14ac:dyDescent="0.2">
      <c r="A39" s="17"/>
      <c r="B39" s="19"/>
      <c r="C39" s="8" t="str">
        <f>+'[1]RECLAMOS WEB'!C67</f>
        <v>Servicio - maltrato al cliente</v>
      </c>
      <c r="D39" s="9">
        <v>4</v>
      </c>
      <c r="E39" s="9">
        <v>4</v>
      </c>
      <c r="F39" s="9">
        <v>24.031674208144796</v>
      </c>
    </row>
    <row r="40" spans="1:6" ht="12.75" customHeight="1" x14ac:dyDescent="0.2">
      <c r="A40" s="17">
        <v>3</v>
      </c>
      <c r="B40" s="18" t="str">
        <f>+'[1]RECLAMOS WEB'!B93</f>
        <v>Cheques</v>
      </c>
      <c r="C40" s="8" t="str">
        <f>+'[1]RECLAMOS WEB'!C92</f>
        <v>Cheques - problemas en general</v>
      </c>
      <c r="D40" s="9">
        <v>0</v>
      </c>
      <c r="E40" s="9">
        <v>1</v>
      </c>
      <c r="F40" s="9">
        <v>32.869565217391305</v>
      </c>
    </row>
    <row r="41" spans="1:6" x14ac:dyDescent="0.2">
      <c r="A41" s="17"/>
      <c r="B41" s="19"/>
      <c r="C41" s="8" t="str">
        <f>+'[1]RECLAMOS WEB'!C93</f>
        <v>Entrega de Billetes Falsos</v>
      </c>
      <c r="D41" s="9">
        <v>0</v>
      </c>
      <c r="E41" s="9">
        <v>1</v>
      </c>
      <c r="F41" s="9">
        <v>24.222222222222221</v>
      </c>
    </row>
    <row r="42" spans="1:6" ht="12.75" customHeight="1" x14ac:dyDescent="0.2">
      <c r="A42" s="18">
        <v>4</v>
      </c>
      <c r="B42" s="18" t="str">
        <f>+'[1]RECLAMOS WEB'!B8</f>
        <v>Depósitos de Ahorros</v>
      </c>
      <c r="C42" s="8" t="str">
        <f>+'[1]RECLAMOS WEB'!C8</f>
        <v>Contrato - incumplimiento</v>
      </c>
      <c r="D42" s="9">
        <v>1</v>
      </c>
      <c r="E42" s="9">
        <v>1</v>
      </c>
      <c r="F42" s="9">
        <v>21.25</v>
      </c>
    </row>
    <row r="43" spans="1:6" ht="12.75" customHeight="1" x14ac:dyDescent="0.2">
      <c r="A43" s="19"/>
      <c r="B43" s="19"/>
      <c r="C43" s="8" t="str">
        <f>+'[1]RECLAMOS WEB'!C9</f>
        <v>Información - errada / insuficiente / engañosa</v>
      </c>
      <c r="D43" s="9">
        <v>3</v>
      </c>
      <c r="E43" s="9">
        <v>4</v>
      </c>
      <c r="F43" s="9">
        <v>19.5</v>
      </c>
    </row>
    <row r="44" spans="1:6" ht="12.75" customHeight="1" x14ac:dyDescent="0.2">
      <c r="A44" s="19"/>
      <c r="B44" s="19"/>
      <c r="C44" s="8" t="str">
        <f>+'[1]RECLAMOS WEB'!C10</f>
        <v>Cobros indebidos de Inter, comis, gast y tribut.</v>
      </c>
      <c r="D44" s="9">
        <v>8</v>
      </c>
      <c r="E44" s="9">
        <v>2</v>
      </c>
      <c r="F44" s="9">
        <v>21</v>
      </c>
    </row>
    <row r="45" spans="1:6" ht="12.75" customHeight="1" x14ac:dyDescent="0.2">
      <c r="A45" s="19"/>
      <c r="B45" s="19"/>
      <c r="C45" s="8" t="str">
        <f>+'[1]RECLAMOS WEB'!C11</f>
        <v>Modif de tasas int, comisio, u otras cond pactadas</v>
      </c>
      <c r="D45" s="9">
        <v>0</v>
      </c>
      <c r="E45" s="9">
        <v>1</v>
      </c>
      <c r="F45" s="9">
        <v>37</v>
      </c>
    </row>
    <row r="46" spans="1:6" ht="12.75" customHeight="1" x14ac:dyDescent="0.2">
      <c r="A46" s="19"/>
      <c r="B46" s="19"/>
      <c r="C46" s="8" t="str">
        <f>+'[1]RECLAMOS WEB'!C12</f>
        <v>Operaciones mal/no pocesada</v>
      </c>
      <c r="D46" s="9">
        <v>10</v>
      </c>
      <c r="E46" s="9">
        <v>5</v>
      </c>
      <c r="F46" s="9">
        <v>27</v>
      </c>
    </row>
    <row r="47" spans="1:6" ht="12.75" customHeight="1" x14ac:dyDescent="0.2">
      <c r="A47" s="19"/>
      <c r="B47" s="19"/>
      <c r="C47" s="8" t="str">
        <f>+'[1]RECLAMOS WEB'!C13</f>
        <v>Operaciones No Reconocidas</v>
      </c>
      <c r="D47" s="9">
        <v>14</v>
      </c>
      <c r="E47" s="9">
        <v>6</v>
      </c>
      <c r="F47" s="9">
        <v>23.777777777777779</v>
      </c>
    </row>
    <row r="48" spans="1:6" ht="12.75" customHeight="1" x14ac:dyDescent="0.2">
      <c r="A48" s="19"/>
      <c r="B48" s="19"/>
      <c r="C48" s="8" t="str">
        <f>+'[1]RECLAMOS WEB'!C14</f>
        <v>Correspondencia -  Demora/incumplimiento</v>
      </c>
      <c r="D48" s="9">
        <v>1</v>
      </c>
      <c r="E48" s="9">
        <v>1</v>
      </c>
      <c r="F48" s="9">
        <v>24.341463414634145</v>
      </c>
    </row>
    <row r="49" spans="1:6" ht="12.75" customHeight="1" x14ac:dyDescent="0.2">
      <c r="A49" s="19"/>
      <c r="B49" s="19"/>
      <c r="C49" s="8" t="str">
        <f>+'[1]RECLAMOS WEB'!C15</f>
        <v>Disconformidad por notif dirig a terceras personas</v>
      </c>
      <c r="D49" s="9">
        <v>3</v>
      </c>
      <c r="E49" s="9">
        <v>4</v>
      </c>
      <c r="F49" s="9">
        <v>37.5</v>
      </c>
    </row>
    <row r="50" spans="1:6" x14ac:dyDescent="0.2">
      <c r="A50" s="19"/>
      <c r="B50" s="19"/>
      <c r="C50" s="8" t="str">
        <f>+'[1]RECLAMOS WEB'!C16</f>
        <v>Prob relac cajeros propios(no disp efectivo,vouch)</v>
      </c>
      <c r="D50" s="9">
        <v>3</v>
      </c>
      <c r="E50" s="9">
        <v>0</v>
      </c>
      <c r="F50" s="9">
        <v>19</v>
      </c>
    </row>
    <row r="51" spans="1:6" x14ac:dyDescent="0.2">
      <c r="A51" s="19"/>
      <c r="B51" s="19"/>
      <c r="C51" s="8" t="str">
        <f>+'[1]RECLAMOS WEB'!C17</f>
        <v>Prob relac cajeros otras empresas (no disp efectivo,vouch)</v>
      </c>
      <c r="D51" s="9">
        <v>6</v>
      </c>
      <c r="E51" s="9">
        <v>2</v>
      </c>
      <c r="F51" s="9">
        <v>57.8</v>
      </c>
    </row>
    <row r="52" spans="1:6" ht="12.75" customHeight="1" x14ac:dyDescent="0.2">
      <c r="A52" s="19"/>
      <c r="B52" s="19"/>
      <c r="C52" s="8" t="str">
        <f>+'[1]RECLAMOS WEB'!C18</f>
        <v>Servicio - maltrato al cliente</v>
      </c>
      <c r="D52" s="9">
        <v>3</v>
      </c>
      <c r="E52" s="9">
        <v>4</v>
      </c>
      <c r="F52" s="9">
        <v>10</v>
      </c>
    </row>
    <row r="53" spans="1:6" x14ac:dyDescent="0.2">
      <c r="A53" s="17">
        <v>5</v>
      </c>
      <c r="B53" s="17" t="str">
        <f>+'[1]RECLAMOS WEB'!B56</f>
        <v>Tarjeta de Débito</v>
      </c>
      <c r="C53" s="8" t="str">
        <f>+'[1]RECLAMOS WEB'!C52</f>
        <v>Prob. referidos a seguros contrat x empre. del SF</v>
      </c>
      <c r="D53" s="9">
        <v>1</v>
      </c>
      <c r="E53" s="9">
        <v>0</v>
      </c>
      <c r="F53" s="9">
        <v>59.8</v>
      </c>
    </row>
    <row r="54" spans="1:6" x14ac:dyDescent="0.2">
      <c r="A54" s="17"/>
      <c r="B54" s="17"/>
      <c r="C54" s="8" t="str">
        <f>+'[1]RECLAMOS WEB'!C53</f>
        <v>Operaciones No Reconocidas</v>
      </c>
      <c r="D54" s="9">
        <v>7</v>
      </c>
      <c r="E54" s="9">
        <v>3</v>
      </c>
      <c r="F54" s="9">
        <v>28</v>
      </c>
    </row>
    <row r="55" spans="1:6" x14ac:dyDescent="0.2">
      <c r="A55" s="17"/>
      <c r="B55" s="17"/>
      <c r="C55" s="8" t="str">
        <f>+'[1]RECLAMOS WEB'!C54</f>
        <v>Prob relac cajeros propios(no disp efectivo,vouch)</v>
      </c>
      <c r="D55" s="9">
        <v>1</v>
      </c>
      <c r="E55" s="9">
        <v>0</v>
      </c>
      <c r="F55" s="9">
        <v>22</v>
      </c>
    </row>
    <row r="56" spans="1:6" x14ac:dyDescent="0.2">
      <c r="A56" s="17"/>
      <c r="B56" s="17"/>
      <c r="C56" s="8" t="str">
        <f>+'[1]RECLAMOS WEB'!C55</f>
        <v>Prob relac cajeros otras empresas (no disp efectivo,vouch)</v>
      </c>
      <c r="D56" s="9">
        <v>5</v>
      </c>
      <c r="E56" s="9">
        <v>0</v>
      </c>
      <c r="F56" s="9">
        <v>25.066666666666666</v>
      </c>
    </row>
    <row r="57" spans="1:6" x14ac:dyDescent="0.2">
      <c r="A57" s="17"/>
      <c r="B57" s="17"/>
      <c r="C57" s="8" t="str">
        <f>+'[1]RECLAMOS WEB'!C56</f>
        <v>Servicio - maltrato al cliente</v>
      </c>
      <c r="D57" s="9">
        <v>0</v>
      </c>
      <c r="E57" s="9">
        <v>1</v>
      </c>
      <c r="F57" s="9">
        <v>22.714285714285715</v>
      </c>
    </row>
    <row r="58" spans="1:6" x14ac:dyDescent="0.2">
      <c r="A58" s="18">
        <v>6</v>
      </c>
      <c r="B58" s="18" t="str">
        <f>+'[1]RECLAMOS WEB'!B68</f>
        <v>Crédito de Consumo</v>
      </c>
      <c r="C58" s="8" t="str">
        <f>+'[1]RECLAMOS WEB'!C68</f>
        <v>Contrato - incumplimiento</v>
      </c>
      <c r="D58" s="9">
        <v>0</v>
      </c>
      <c r="E58" s="9">
        <v>1</v>
      </c>
      <c r="F58" s="9">
        <v>20</v>
      </c>
    </row>
    <row r="59" spans="1:6" x14ac:dyDescent="0.2">
      <c r="A59" s="19"/>
      <c r="B59" s="19"/>
      <c r="C59" s="8" t="str">
        <f>+'[1]RECLAMOS WEB'!C69</f>
        <v>Información - errada / insuficiente / engañosa</v>
      </c>
      <c r="D59" s="9">
        <v>12</v>
      </c>
      <c r="E59" s="9">
        <v>20</v>
      </c>
      <c r="F59" s="9">
        <v>25.458333333333332</v>
      </c>
    </row>
    <row r="60" spans="1:6" x14ac:dyDescent="0.2">
      <c r="A60" s="19"/>
      <c r="B60" s="19"/>
      <c r="C60" s="8" t="str">
        <f>+'[1]RECLAMOS WEB'!C70</f>
        <v>Cobros indebidos de Inter, comis, gast y tribut.</v>
      </c>
      <c r="D60" s="9">
        <v>12</v>
      </c>
      <c r="E60" s="9">
        <v>11</v>
      </c>
      <c r="F60" s="9">
        <v>26</v>
      </c>
    </row>
    <row r="61" spans="1:6" x14ac:dyDescent="0.2">
      <c r="A61" s="19"/>
      <c r="B61" s="19"/>
      <c r="C61" s="8" t="str">
        <f>+'[1]RECLAMOS WEB'!C71</f>
        <v>Modif de tasas int, comisio, u otras cond pactadas</v>
      </c>
      <c r="D61" s="9">
        <v>0</v>
      </c>
      <c r="E61" s="9">
        <v>1</v>
      </c>
      <c r="F61" s="9">
        <v>21</v>
      </c>
    </row>
    <row r="62" spans="1:6" x14ac:dyDescent="0.2">
      <c r="A62" s="19"/>
      <c r="B62" s="19"/>
      <c r="C62" s="8" t="str">
        <f>+'[1]RECLAMOS WEB'!C72</f>
        <v>Operaciones mal/no pocesada</v>
      </c>
      <c r="D62" s="9">
        <v>53</v>
      </c>
      <c r="E62" s="9">
        <v>60</v>
      </c>
      <c r="F62" s="9">
        <v>28.5</v>
      </c>
    </row>
    <row r="63" spans="1:6" x14ac:dyDescent="0.2">
      <c r="A63" s="19"/>
      <c r="B63" s="19"/>
      <c r="C63" s="8" t="str">
        <f>+'[1]RECLAMOS WEB'!C73</f>
        <v>Retenciones indebidas</v>
      </c>
      <c r="D63" s="9">
        <v>1</v>
      </c>
      <c r="E63" s="9">
        <v>0</v>
      </c>
      <c r="F63" s="9">
        <v>16</v>
      </c>
    </row>
    <row r="64" spans="1:6" x14ac:dyDescent="0.2">
      <c r="A64" s="19"/>
      <c r="B64" s="19"/>
      <c r="C64" s="8" t="str">
        <f>+'[1]RECLAMOS WEB'!C74</f>
        <v>Liquidaciones - erradas</v>
      </c>
      <c r="D64" s="9">
        <v>3</v>
      </c>
      <c r="E64" s="9">
        <v>3</v>
      </c>
      <c r="F64" s="9">
        <v>74</v>
      </c>
    </row>
    <row r="65" spans="1:6" x14ac:dyDescent="0.2">
      <c r="A65" s="19"/>
      <c r="B65" s="19"/>
      <c r="C65" s="8" t="str">
        <f>+'[1]RECLAMOS WEB'!C75</f>
        <v>Prob. referidos a seguros contrat x empre. del SF</v>
      </c>
      <c r="D65" s="9">
        <v>0</v>
      </c>
      <c r="E65" s="9">
        <v>6</v>
      </c>
      <c r="F65" s="9">
        <v>27.375</v>
      </c>
    </row>
    <row r="66" spans="1:6" x14ac:dyDescent="0.2">
      <c r="A66" s="19"/>
      <c r="B66" s="19"/>
      <c r="C66" s="8" t="str">
        <f>+'[1]RECLAMOS WEB'!C76</f>
        <v>Operaciones No Reconocidas</v>
      </c>
      <c r="D66" s="9">
        <v>1</v>
      </c>
      <c r="E66" s="9">
        <v>0</v>
      </c>
      <c r="F66" s="9">
        <v>39</v>
      </c>
    </row>
    <row r="67" spans="1:6" x14ac:dyDescent="0.2">
      <c r="A67" s="19"/>
      <c r="B67" s="19"/>
      <c r="C67" s="8" t="str">
        <f>+'[1]RECLAMOS WEB'!C77</f>
        <v>Correspondencia -  Demora/incumplimiento</v>
      </c>
      <c r="D67" s="9">
        <v>1</v>
      </c>
      <c r="E67" s="9">
        <v>1</v>
      </c>
      <c r="F67" s="9">
        <v>26.875</v>
      </c>
    </row>
    <row r="68" spans="1:6" x14ac:dyDescent="0.2">
      <c r="A68" s="19"/>
      <c r="B68" s="19"/>
      <c r="C68" s="8" t="str">
        <f>+'[1]RECLAMOS WEB'!C78</f>
        <v>Disconformidad por notif dirig a terceras personas</v>
      </c>
      <c r="D68" s="9">
        <v>2</v>
      </c>
      <c r="E68" s="9">
        <v>2</v>
      </c>
      <c r="F68" s="9">
        <v>28.347826086956523</v>
      </c>
    </row>
    <row r="69" spans="1:6" x14ac:dyDescent="0.2">
      <c r="A69" s="19"/>
      <c r="B69" s="19"/>
      <c r="C69" s="8" t="str">
        <f>+'[1]RECLAMOS WEB'!C79</f>
        <v>Material infor. incompleto/publicidad engañosa</v>
      </c>
      <c r="D69" s="9">
        <v>2</v>
      </c>
      <c r="E69" s="9">
        <v>0</v>
      </c>
      <c r="F69" s="9">
        <v>19</v>
      </c>
    </row>
    <row r="70" spans="1:6" x14ac:dyDescent="0.2">
      <c r="A70" s="19"/>
      <c r="B70" s="19"/>
      <c r="C70" s="8" t="str">
        <f>+'[1]RECLAMOS WEB'!C80</f>
        <v>Central de Riesgos - Información Errada</v>
      </c>
      <c r="D70" s="9">
        <v>9</v>
      </c>
      <c r="E70" s="9">
        <v>5</v>
      </c>
      <c r="F70" s="9">
        <v>27.026548672566371</v>
      </c>
    </row>
    <row r="71" spans="1:6" x14ac:dyDescent="0.2">
      <c r="A71" s="19"/>
      <c r="B71" s="19"/>
      <c r="C71" s="8" t="str">
        <f>+'[1]RECLAMOS WEB'!C81</f>
        <v>Servicio - maltrato al cliente</v>
      </c>
      <c r="D71" s="9">
        <v>10</v>
      </c>
      <c r="E71" s="9">
        <v>20</v>
      </c>
      <c r="F71" s="9">
        <v>28</v>
      </c>
    </row>
    <row r="72" spans="1:6" x14ac:dyDescent="0.2">
      <c r="A72" s="19"/>
      <c r="B72" s="19"/>
      <c r="C72" s="8" t="str">
        <f>+'[1]RECLAMOS WEB'!C82</f>
        <v>Demora atención en estab. de atención al público</v>
      </c>
      <c r="D72" s="9">
        <v>1</v>
      </c>
      <c r="E72" s="9">
        <v>1</v>
      </c>
      <c r="F72" s="9">
        <v>21.333333333333332</v>
      </c>
    </row>
    <row r="73" spans="1:6" ht="12.75" customHeight="1" x14ac:dyDescent="0.2">
      <c r="A73" s="17">
        <v>7</v>
      </c>
      <c r="B73" s="17" t="str">
        <f>+'[1]RECLAMOS WEB'!B19</f>
        <v>Cuenta Corriente</v>
      </c>
      <c r="C73" s="8" t="str">
        <f>+'[1]RECLAMOS WEB'!C19</f>
        <v>Cobros indebidos de Inter, comis, gast y tribut.</v>
      </c>
      <c r="D73" s="9">
        <v>0</v>
      </c>
      <c r="E73" s="9">
        <v>1</v>
      </c>
      <c r="F73" s="9">
        <v>33</v>
      </c>
    </row>
    <row r="74" spans="1:6" ht="12.75" customHeight="1" x14ac:dyDescent="0.2">
      <c r="A74" s="17"/>
      <c r="B74" s="17"/>
      <c r="C74" s="8" t="str">
        <f>+'[1]RECLAMOS WEB'!C20</f>
        <v>Operaciones mal/no pocesada</v>
      </c>
      <c r="D74" s="9">
        <v>0</v>
      </c>
      <c r="E74" s="9">
        <v>2</v>
      </c>
      <c r="F74" s="9">
        <v>21</v>
      </c>
    </row>
    <row r="75" spans="1:6" ht="12.75" customHeight="1" x14ac:dyDescent="0.2">
      <c r="A75" s="17"/>
      <c r="B75" s="17"/>
      <c r="C75" s="8" t="str">
        <f>+'[1]RECLAMOS WEB'!C21</f>
        <v>Cancelación de cuenta</v>
      </c>
      <c r="D75" s="9">
        <v>0</v>
      </c>
      <c r="E75" s="9">
        <v>1</v>
      </c>
      <c r="F75" s="9">
        <v>54.5</v>
      </c>
    </row>
    <row r="76" spans="1:6" ht="12.75" customHeight="1" x14ac:dyDescent="0.2">
      <c r="A76" s="17"/>
      <c r="B76" s="17"/>
      <c r="C76" s="8" t="str">
        <f>+'[1]RECLAMOS WEB'!C22</f>
        <v>Cierre indebido ctas corr por girar cheq sin fondo</v>
      </c>
      <c r="D76" s="9">
        <v>0</v>
      </c>
      <c r="E76" s="9">
        <v>2</v>
      </c>
      <c r="F76" s="9">
        <v>19.75</v>
      </c>
    </row>
    <row r="77" spans="1:6" ht="12.75" customHeight="1" x14ac:dyDescent="0.2">
      <c r="A77" s="17"/>
      <c r="B77" s="17"/>
      <c r="C77" s="8" t="str">
        <f>+'[1]RECLAMOS WEB'!C23</f>
        <v>Operaciones No Reconocidas</v>
      </c>
      <c r="D77" s="9">
        <v>2</v>
      </c>
      <c r="E77" s="9">
        <v>1</v>
      </c>
      <c r="F77" s="9">
        <v>18</v>
      </c>
    </row>
    <row r="78" spans="1:6" ht="12.75" customHeight="1" x14ac:dyDescent="0.2">
      <c r="A78" s="17"/>
      <c r="B78" s="17"/>
      <c r="C78" s="8" t="str">
        <f>+'[1]RECLAMOS WEB'!C24</f>
        <v>Correspondencia -  Demora/incumplimiento</v>
      </c>
      <c r="D78" s="9">
        <v>1</v>
      </c>
      <c r="E78" s="9">
        <v>1</v>
      </c>
      <c r="F78" s="9">
        <v>26.428571428571427</v>
      </c>
    </row>
    <row r="79" spans="1:6" x14ac:dyDescent="0.2">
      <c r="A79" s="17"/>
      <c r="B79" s="17"/>
      <c r="C79" s="8" t="str">
        <f>+'[1]RECLAMOS WEB'!C25</f>
        <v>Disconformidad por notif dirig a terceras personas</v>
      </c>
      <c r="D79" s="9">
        <v>0</v>
      </c>
      <c r="E79" s="9">
        <v>1</v>
      </c>
      <c r="F79" s="9">
        <v>24.966666666666665</v>
      </c>
    </row>
    <row r="80" spans="1:6" x14ac:dyDescent="0.2">
      <c r="A80" s="17"/>
      <c r="B80" s="17"/>
      <c r="C80" s="8" t="str">
        <f>+'[1]RECLAMOS WEB'!C26</f>
        <v>Prob relac cajeros otras empresas (no disp efectivo,vouch)</v>
      </c>
      <c r="D80" s="9">
        <v>1</v>
      </c>
      <c r="E80" s="9">
        <v>0</v>
      </c>
      <c r="F80" s="9">
        <v>26</v>
      </c>
    </row>
    <row r="81" spans="1:6" x14ac:dyDescent="0.2">
      <c r="A81" s="17"/>
      <c r="B81" s="17"/>
      <c r="C81" s="8" t="str">
        <f>+'[1]RECLAMOS WEB'!C27</f>
        <v>Servicio - maltrato al cliente</v>
      </c>
      <c r="D81" s="9">
        <v>1</v>
      </c>
      <c r="E81" s="9">
        <v>1</v>
      </c>
      <c r="F81" s="9">
        <v>27</v>
      </c>
    </row>
    <row r="82" spans="1:6" x14ac:dyDescent="0.2">
      <c r="A82" s="19">
        <v>8</v>
      </c>
      <c r="B82" s="19" t="str">
        <f>+'[1]RECLAMOS WEB'!B85</f>
        <v>Transferencia de dinero al extranjero</v>
      </c>
      <c r="C82" s="8" t="str">
        <f>+'[1]RECLAMOS WEB'!C84</f>
        <v>Operaciones mal/no pocesada</v>
      </c>
      <c r="D82" s="9">
        <v>0</v>
      </c>
      <c r="E82" s="9">
        <v>2</v>
      </c>
      <c r="F82" s="9">
        <v>30</v>
      </c>
    </row>
    <row r="83" spans="1:6" x14ac:dyDescent="0.2">
      <c r="A83" s="19"/>
      <c r="B83" s="19"/>
      <c r="C83" s="8" t="str">
        <f>+'[1]RECLAMOS WEB'!C85</f>
        <v>Servicio - maltrato al cliente</v>
      </c>
      <c r="D83" s="9">
        <v>0</v>
      </c>
      <c r="E83" s="9">
        <v>1</v>
      </c>
      <c r="F83" s="9">
        <v>27</v>
      </c>
    </row>
    <row r="84" spans="1:6" x14ac:dyDescent="0.2">
      <c r="A84" s="19">
        <v>9</v>
      </c>
      <c r="B84" s="18" t="str">
        <f>+'[1]RECLAMOS WEB'!B102</f>
        <v>Transacciones via Internet (Banca Electrónica)</v>
      </c>
      <c r="C84" s="8" t="str">
        <f>+'[1]RECLAMOS WEB'!C101</f>
        <v>Operaciones mal/no pocesada</v>
      </c>
      <c r="D84" s="9">
        <v>3</v>
      </c>
      <c r="E84" s="9">
        <v>0</v>
      </c>
      <c r="F84" s="9">
        <v>26</v>
      </c>
    </row>
    <row r="85" spans="1:6" x14ac:dyDescent="0.2">
      <c r="A85" s="25"/>
      <c r="B85" s="25"/>
      <c r="C85" s="8" t="str">
        <f>+'[1]RECLAMOS WEB'!C102</f>
        <v>Prob relac cajeros otras empresas (no disp efectivo,vouch)</v>
      </c>
      <c r="D85" s="9">
        <v>2</v>
      </c>
      <c r="E85" s="9">
        <v>0</v>
      </c>
      <c r="F85" s="9">
        <v>27.5</v>
      </c>
    </row>
    <row r="86" spans="1:6" ht="12.75" customHeight="1" x14ac:dyDescent="0.2">
      <c r="A86" s="7">
        <v>10</v>
      </c>
      <c r="B86" s="7" t="str">
        <f>+'[1]RECLAMOS WEB'!B91</f>
        <v>Avales y Otras Garantías</v>
      </c>
      <c r="C86" s="8" t="str">
        <f>+'[1]RECLAMOS WEB'!C91</f>
        <v>Correspondencia -  Demora/incumplimiento</v>
      </c>
      <c r="D86" s="9">
        <v>0</v>
      </c>
      <c r="E86" s="9">
        <v>1</v>
      </c>
      <c r="F86" s="9">
        <v>18.5</v>
      </c>
    </row>
    <row r="87" spans="1:6" ht="24" x14ac:dyDescent="0.2">
      <c r="A87" s="11">
        <v>11</v>
      </c>
      <c r="B87" s="11" t="str">
        <f>+'[1]RECLAMOS WEB'!B28</f>
        <v>Depósitos a Plazos</v>
      </c>
      <c r="C87" s="8" t="str">
        <f>+'[1]RECLAMOS WEB'!C28</f>
        <v>Retenciones indebidas</v>
      </c>
      <c r="D87" s="9">
        <v>0</v>
      </c>
      <c r="E87" s="9">
        <v>1</v>
      </c>
      <c r="F87" s="9">
        <v>24.23076923076923</v>
      </c>
    </row>
    <row r="88" spans="1:6" ht="19.5" customHeight="1" x14ac:dyDescent="0.2">
      <c r="A88" s="10">
        <v>12</v>
      </c>
      <c r="B88" s="10" t="str">
        <f>+'[1]RECLAMOS WEB'!B83</f>
        <v xml:space="preserve">Transferencia de fondos </v>
      </c>
      <c r="C88" s="8" t="str">
        <f>+'[1]RECLAMOS WEB'!C83</f>
        <v>Operaciones mal/no pocesada</v>
      </c>
      <c r="D88" s="9">
        <v>1</v>
      </c>
      <c r="E88" s="9">
        <v>0</v>
      </c>
      <c r="F88" s="9">
        <v>18</v>
      </c>
    </row>
    <row r="89" spans="1:6" x14ac:dyDescent="0.2">
      <c r="A89" s="18">
        <v>13</v>
      </c>
      <c r="B89" s="18" t="str">
        <f>+'[1]RECLAMOS WEB'!B100</f>
        <v>Cajeros Automático</v>
      </c>
      <c r="C89" s="8" t="str">
        <f>+'[1]RECLAMOS WEB'!C94</f>
        <v>Información - errada / insuficiente / engañosa</v>
      </c>
      <c r="D89" s="9">
        <v>1</v>
      </c>
      <c r="E89" s="9">
        <v>0</v>
      </c>
      <c r="F89" s="9">
        <v>69</v>
      </c>
    </row>
    <row r="90" spans="1:6" x14ac:dyDescent="0.2">
      <c r="A90" s="19"/>
      <c r="B90" s="19"/>
      <c r="C90" s="8" t="str">
        <f>+'[1]RECLAMOS WEB'!C95</f>
        <v>Cobros indebidos de Inter, comis, gast y tribut.</v>
      </c>
      <c r="D90" s="9">
        <v>0</v>
      </c>
      <c r="E90" s="9">
        <v>1</v>
      </c>
      <c r="F90" s="9">
        <v>25</v>
      </c>
    </row>
    <row r="91" spans="1:6" x14ac:dyDescent="0.2">
      <c r="A91" s="19"/>
      <c r="B91" s="19"/>
      <c r="C91" s="8" t="str">
        <f>+'[1]RECLAMOS WEB'!C96</f>
        <v>Operaciones mal/no pocesada</v>
      </c>
      <c r="D91" s="9">
        <v>2</v>
      </c>
      <c r="E91" s="9">
        <v>0</v>
      </c>
      <c r="F91" s="9">
        <v>38</v>
      </c>
    </row>
    <row r="92" spans="1:6" x14ac:dyDescent="0.2">
      <c r="A92" s="19"/>
      <c r="B92" s="19"/>
      <c r="C92" s="8" t="str">
        <f>+'[1]RECLAMOS WEB'!C97</f>
        <v>Operaciones No Reconocidas</v>
      </c>
      <c r="D92" s="9">
        <v>2</v>
      </c>
      <c r="E92" s="9">
        <v>0</v>
      </c>
      <c r="F92" s="9">
        <v>25</v>
      </c>
    </row>
    <row r="93" spans="1:6" x14ac:dyDescent="0.2">
      <c r="A93" s="19"/>
      <c r="B93" s="19"/>
      <c r="C93" s="8" t="str">
        <f>+'[1]RECLAMOS WEB'!C98</f>
        <v>Prob relac cajeros propios(no disp efectivo,vouch)</v>
      </c>
      <c r="D93" s="9">
        <v>31</v>
      </c>
      <c r="E93" s="9">
        <v>0</v>
      </c>
      <c r="F93" s="9">
        <v>28</v>
      </c>
    </row>
    <row r="94" spans="1:6" x14ac:dyDescent="0.2">
      <c r="A94" s="19"/>
      <c r="B94" s="19"/>
      <c r="C94" s="8" t="str">
        <f>+'[1]RECLAMOS WEB'!C99</f>
        <v>Entrega de Billetes Falsos</v>
      </c>
      <c r="D94" s="9">
        <v>0</v>
      </c>
      <c r="E94" s="9">
        <v>2</v>
      </c>
      <c r="F94" s="9">
        <v>29.5</v>
      </c>
    </row>
    <row r="95" spans="1:6" x14ac:dyDescent="0.2">
      <c r="A95" s="25"/>
      <c r="B95" s="25"/>
      <c r="C95" s="8" t="str">
        <f>+'[1]RECLAMOS WEB'!C100</f>
        <v>Prob relac cajeros otras empresas (no disp efectivo,vouch)</v>
      </c>
      <c r="D95" s="9">
        <v>86</v>
      </c>
      <c r="E95" s="9">
        <v>4</v>
      </c>
      <c r="F95" s="9">
        <v>29</v>
      </c>
    </row>
    <row r="96" spans="1:6" ht="24" customHeight="1" x14ac:dyDescent="0.2">
      <c r="A96" s="18">
        <v>14</v>
      </c>
      <c r="B96" s="18" t="str">
        <f>+'[1]RECLAMOS WEB'!B86</f>
        <v>Factoring y/o Descuentos</v>
      </c>
      <c r="C96" s="8" t="str">
        <f>+'[1]RECLAMOS WEB'!C86</f>
        <v>Información - errada / insuficiente / engañosa</v>
      </c>
      <c r="D96" s="9">
        <v>0</v>
      </c>
      <c r="E96" s="9">
        <v>1</v>
      </c>
      <c r="F96" s="9">
        <v>64.032258064516128</v>
      </c>
    </row>
    <row r="97" spans="1:6" x14ac:dyDescent="0.2">
      <c r="A97" s="19"/>
      <c r="B97" s="19"/>
      <c r="C97" s="8" t="str">
        <f>+'[1]RECLAMOS WEB'!C87</f>
        <v>Cobros indebidos de Inter, comis, gast y tribut.</v>
      </c>
      <c r="D97" s="9">
        <v>1</v>
      </c>
      <c r="E97" s="9">
        <v>1</v>
      </c>
      <c r="F97" s="9">
        <v>19.5</v>
      </c>
    </row>
    <row r="98" spans="1:6" x14ac:dyDescent="0.2">
      <c r="A98" s="19"/>
      <c r="B98" s="19"/>
      <c r="C98" s="8" t="str">
        <f>+'[1]RECLAMOS WEB'!C88</f>
        <v>Operaciones mal/no pocesada</v>
      </c>
      <c r="D98" s="9">
        <v>2</v>
      </c>
      <c r="E98" s="9">
        <v>0</v>
      </c>
      <c r="F98" s="9">
        <v>47.955555555555556</v>
      </c>
    </row>
    <row r="99" spans="1:6" x14ac:dyDescent="0.2">
      <c r="A99" s="19"/>
      <c r="B99" s="19"/>
      <c r="C99" s="8" t="str">
        <f>+'[1]RECLAMOS WEB'!C89</f>
        <v>Correspondencia -  Demora/incumplimiento</v>
      </c>
      <c r="D99" s="9">
        <v>9</v>
      </c>
      <c r="E99" s="9">
        <v>4</v>
      </c>
      <c r="F99" s="9">
        <v>33.666666666666664</v>
      </c>
    </row>
    <row r="100" spans="1:6" ht="24" customHeight="1" x14ac:dyDescent="0.2">
      <c r="A100" s="25"/>
      <c r="B100" s="25"/>
      <c r="C100" s="8" t="str">
        <f>+'[1]RECLAMOS WEB'!C90</f>
        <v>Central de Riesgos - Información Errada</v>
      </c>
      <c r="D100" s="9">
        <v>0</v>
      </c>
      <c r="E100" s="9">
        <v>1</v>
      </c>
      <c r="F100" s="9">
        <v>156</v>
      </c>
    </row>
    <row r="101" spans="1:6" ht="24" x14ac:dyDescent="0.2">
      <c r="A101" s="10">
        <v>16</v>
      </c>
      <c r="B101" s="7" t="str">
        <f>+'[1]RECLAMOS WEB'!B103</f>
        <v>Pago de servicios</v>
      </c>
      <c r="C101" s="8" t="str">
        <f>+'[1]RECLAMOS WEB'!C103</f>
        <v>Operaciones mal/no pocesada</v>
      </c>
      <c r="D101" s="9">
        <v>0</v>
      </c>
      <c r="E101" s="9">
        <v>1</v>
      </c>
      <c r="F101" s="9">
        <v>41</v>
      </c>
    </row>
    <row r="102" spans="1:6" ht="36" x14ac:dyDescent="0.2">
      <c r="A102" s="10">
        <v>17</v>
      </c>
      <c r="B102" s="7" t="str">
        <f>+'[1]RECLAMOS WEB'!B105</f>
        <v xml:space="preserve">Servicio de Atención al Usuario </v>
      </c>
      <c r="C102" s="8" t="str">
        <f>+'[1]RECLAMOS WEB'!C105</f>
        <v>Servicio - maltrato al cliente</v>
      </c>
      <c r="D102" s="9">
        <v>4</v>
      </c>
      <c r="E102" s="9">
        <v>12</v>
      </c>
      <c r="F102" s="9">
        <v>34</v>
      </c>
    </row>
    <row r="103" spans="1:6" ht="72" x14ac:dyDescent="0.2">
      <c r="A103" s="10">
        <v>18</v>
      </c>
      <c r="B103" s="12" t="str">
        <f>+'[1]RECLAMOS WEB'!B104</f>
        <v>Servicios varios (cambios, cobranzas, pago judiciales, pago de planillas, pago de similares)</v>
      </c>
      <c r="C103" s="8" t="str">
        <f>+'[1]RECLAMOS WEB'!C104</f>
        <v>Cobros indebidos de Inter, comis, gast y tribut.</v>
      </c>
      <c r="D103" s="9">
        <v>0</v>
      </c>
      <c r="E103" s="9">
        <v>1</v>
      </c>
      <c r="F103" s="9">
        <v>45.6875</v>
      </c>
    </row>
    <row r="104" spans="1:6" x14ac:dyDescent="0.2">
      <c r="D104" s="13">
        <f>SUM(D6:D103)</f>
        <v>1352</v>
      </c>
      <c r="E104" s="13">
        <f>SUM(E6:E103)</f>
        <v>773</v>
      </c>
      <c r="F104" s="13">
        <v>30.992470588235292</v>
      </c>
    </row>
    <row r="105" spans="1:6" x14ac:dyDescent="0.2">
      <c r="F105" s="14"/>
    </row>
    <row r="106" spans="1:6" x14ac:dyDescent="0.2">
      <c r="B106" s="20" t="s">
        <v>12</v>
      </c>
      <c r="C106" s="21"/>
      <c r="D106" s="21"/>
      <c r="E106" s="22"/>
      <c r="F106" s="15">
        <v>805891</v>
      </c>
    </row>
  </sheetData>
  <sheetProtection sheet="1" formatRows="0" insertColumns="0" insertRows="0" insertHyperlinks="0" deleteColumns="0" deleteRows="0" sort="0" autoFilter="0" pivotTables="0"/>
  <mergeCells count="26">
    <mergeCell ref="B96:B100"/>
    <mergeCell ref="A96:A100"/>
    <mergeCell ref="B42:B52"/>
    <mergeCell ref="A42:A52"/>
    <mergeCell ref="A73:A81"/>
    <mergeCell ref="B89:B95"/>
    <mergeCell ref="A89:A95"/>
    <mergeCell ref="B84:B85"/>
    <mergeCell ref="A84:A85"/>
    <mergeCell ref="B106:E106"/>
    <mergeCell ref="D4:E4"/>
    <mergeCell ref="B73:B81"/>
    <mergeCell ref="A29:A39"/>
    <mergeCell ref="B53:B57"/>
    <mergeCell ref="A53:A57"/>
    <mergeCell ref="B58:B72"/>
    <mergeCell ref="A58:A72"/>
    <mergeCell ref="B82:B83"/>
    <mergeCell ref="A82:A83"/>
    <mergeCell ref="A2:F2"/>
    <mergeCell ref="A3:F3"/>
    <mergeCell ref="A40:A41"/>
    <mergeCell ref="B6:B28"/>
    <mergeCell ref="A6:A28"/>
    <mergeCell ref="B29:B39"/>
    <mergeCell ref="B40:B41"/>
  </mergeCells>
  <phoneticPr fontId="20" type="noConversion"/>
  <pageMargins left="0.17" right="0.18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WEB</vt:lpstr>
    </vt:vector>
  </TitlesOfParts>
  <Company>HSBC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HSBC</dc:creator>
  <cp:lastModifiedBy>Mario VINCHA</cp:lastModifiedBy>
  <dcterms:created xsi:type="dcterms:W3CDTF">2012-07-09T14:42:18Z</dcterms:created>
  <dcterms:modified xsi:type="dcterms:W3CDTF">2013-10-02T20:36:42Z</dcterms:modified>
</cp:coreProperties>
</file>